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3" i="1" l="1"/>
  <c r="F27" i="1"/>
  <c r="F10" i="1"/>
  <c r="F11" i="1"/>
  <c r="F12" i="1"/>
  <c r="F14" i="1"/>
  <c r="F15" i="1"/>
  <c r="F16" i="1"/>
  <c r="F20" i="1"/>
  <c r="F21" i="1"/>
  <c r="F22" i="1"/>
  <c r="F23" i="1"/>
  <c r="D24" i="1"/>
  <c r="E29" i="1"/>
  <c r="D29" i="1"/>
  <c r="F29" i="1" l="1"/>
  <c r="E24" i="1"/>
  <c r="F24" i="1" s="1"/>
  <c r="F9" i="1"/>
</calcChain>
</file>

<file path=xl/sharedStrings.xml><?xml version="1.0" encoding="utf-8"?>
<sst xmlns="http://schemas.openxmlformats.org/spreadsheetml/2006/main" count="61" uniqueCount="39">
  <si>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</si>
  <si>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</si>
  <si>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</si>
  <si>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</si>
  <si>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</si>
  <si>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</si>
  <si>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</si>
  <si>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</si>
  <si>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</si>
  <si>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</si>
  <si>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</si>
  <si>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</si>
  <si>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</si>
  <si>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ยุติธรรมและบริการประชาชน</t>
  </si>
  <si>
    <t>วัสดุเชื้อเพลิง (รถยนต์,จยย.)</t>
  </si>
  <si>
    <t>งบปฏิรูประบบงานหน่วย</t>
  </si>
  <si>
    <t>ทางถนนช่วงเทศกาลสำคัญ</t>
  </si>
  <si>
    <r>
      <t xml:space="preserve">โครงการ </t>
    </r>
    <r>
      <rPr>
        <sz val="16"/>
        <rFont val="TH Sarabun New"/>
        <family val="2"/>
      </rPr>
      <t>รณรงค์ป้องกันและแก้ไขปัญหาบัติเหตุ</t>
    </r>
  </si>
  <si>
    <t>คชจ.ในการส่งหมายเรียกพยาน</t>
  </si>
  <si>
    <t>ค่าตอบแทนพยาน</t>
  </si>
  <si>
    <t>ค่าตอบแทนนักจิตวิทยา</t>
  </si>
  <si>
    <t>ค่าตอบแทนชันสูตรพลิกศพ</t>
  </si>
  <si>
    <t>โครงการ การบังคับใช้กฏหมาย อำนวยความ</t>
  </si>
  <si>
    <t>กิจกรรม การบังคับใช้กฏหมายและบริการประชาชน</t>
  </si>
  <si>
    <t>แนวทางการแก้ไข</t>
  </si>
  <si>
    <t>ปัญหา/อุปสรรค</t>
  </si>
  <si>
    <t>ไม่มี</t>
  </si>
  <si>
    <t>ตรวจแล้วถูกต้อง</t>
  </si>
  <si>
    <t>ต่ำกว่าเป้า</t>
  </si>
  <si>
    <t>รายงานผลการใช้จ่ายงบประมาณ สถานีตำรวจภูธรควนขนุน</t>
  </si>
  <si>
    <t>ประจำปีงบประมาณ พ.ศ. 2568 ไตรมาสที่ 1 - 2 /2568</t>
  </si>
  <si>
    <t xml:space="preserve"> ข้อมูล ณ วันที่ 31 มีนาคม พ.ศ. 2568</t>
  </si>
  <si>
    <t xml:space="preserve">ค่า OT + ค่าเบี้ยเลี้ยง ที่พัก  พาหนะ </t>
  </si>
  <si>
    <t xml:space="preserve"> - งานป้องกันปราบปราม</t>
  </si>
  <si>
    <t xml:space="preserve"> - งานสอบสวน</t>
  </si>
  <si>
    <t>พ.ต.อ.</t>
  </si>
  <si>
    <t>(นาถพล  บุญสนิท)</t>
  </si>
  <si>
    <t>ผกก.สภ.ควนขนุน</t>
  </si>
  <si>
    <t>ชื่อโครงการ/กิจกรรม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</si>
</sst>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sz val="1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3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3" fillId="0" borderId="0" xfId="0" applyFont="1" applyAlignment="1">
      <alignment horizontal="center"/>
    </xf>
    <xf numFmtId="0" fontId="4" fillId="0" borderId="6" xfId="0" applyFont="1" applyBorder="1"/>
    <xf numFmtId="0" fontId="3" fillId="0" borderId="6" xfId="0" applyFont="1" applyBorder="1"/>
    <xf numFmtId="43" fontId="4" fillId="0" borderId="6" xfId="1" applyFont="1" applyBorder="1" applyAlignment="1"/>
    <xf numFmtId="43" fontId="3" fillId="0" borderId="0" xfId="1" applyFont="1"/>
    <xf numFmtId="43" fontId="4" fillId="0" borderId="7" xfId="1" applyFont="1" applyBorder="1" applyAlignment="1"/>
    <xf numFmtId="43" fontId="4" fillId="0" borderId="0" xfId="1" applyFont="1"/>
    <xf numFmtId="43" fontId="4" fillId="0" borderId="6" xfId="1" applyFont="1" applyBorder="1"/>
    <xf numFmtId="43" fontId="4" fillId="0" borderId="1" xfId="1" applyFont="1" applyBorder="1"/>
    <xf numFmtId="0" fontId="6" fillId="0" borderId="1" xfId="0" applyFont="1" applyBorder="1" applyAlignment="1">
      <alignment vertical="top" wrapText="1"/>
    </xf>
    <xf numFmtId="43" fontId="5" fillId="0" borderId="1" xfId="1" applyFont="1" applyBorder="1"/>
    <xf numFmtId="0" fontId="4" fillId="0" borderId="1" xfId="0" applyFont="1" applyBorder="1" applyAlignment="1">
      <alignment horizontal="center" vertical="center"/>
    </xf>
    <xf numFmtId="43" fontId="4" fillId="0" borderId="0" xfId="1" applyFont="1" applyAlignment="1">
      <alignment horizontal="right"/>
    </xf>
    <xf numFmtId="43" fontId="7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4" fillId="0" borderId="1" xfId="1" applyFont="1" applyBorder="1" applyAlignment="1"/>
    <xf numFmtId="0" fontId="8" fillId="2" borderId="4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8" fillId="2" borderId="3" xfId="0" applyFont="1" applyFill="1" applyBorder="1" applyAlignment="1">
      <alignment horizontal="center" vertical="center" wrapText="1"/>
    </xf>
    <xf numFmtId="43" fontId="11" fillId="2" borderId="1" xfId="1" applyFont="1" applyFill="1" applyBorder="1" applyAlignment="1"/>
    <xf numFmtId="43" fontId="12" fillId="2" borderId="1" xfId="1" applyFont="1" applyFill="1" applyBorder="1" applyAlignment="1"/>
    <xf numFmtId="0" fontId="7" fillId="0" borderId="1" xfId="0" applyFont="1" applyBorder="1"/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404812</xdr:colOff>
      <xdr:row>33</xdr:row>
      <xdr:rowOff>9525</xdr:rowOff>
    </xdr:from>
    <xdr:to>
      <xdr:col>5</xdr:col>
      <xdr:colOff>1331913</xdr:colOff>
      <xdr:row>35</xdr:row>
      <xdr:rowOff>10160</xdr:rowOff>
    </xdr:to>
    <xdr:pic>
      <xdr:nvPicPr>
        <xdr:cNvPr id="2" name="Picture 1" descr="C:\Users\Sunisa\Downloads\1189717_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1000" y="8669338"/>
          <a:ext cx="927101" cy="556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C1" zoomScale="120" zoomScaleNormal="120" workbookViewId="0">
      <selection activeCell="B33" sqref="B33"/>
    </sheetView>
  </sheetViews>
  <sheetFormatPr defaultColWidth="9.125" defaultRowHeight="14.25"/>
  <cols>
    <col min="1" max="1" width="5.875" style="1" customWidth="1"/>
    <col min="2" max="2" width="56.125" style="1" bestFit="1" customWidth="1"/>
    <col min="3" max="3" width="23.875" style="1" customWidth="1"/>
    <col min="4" max="4" width="26" style="16" bestFit="1" customWidth="1"/>
    <col min="5" max="5" width="21.125" style="16" bestFit="1" customWidth="1"/>
    <col min="6" max="6" width="18.375" style="16" bestFit="1" customWidth="1"/>
    <col min="7" max="7" width="24.875" style="1" customWidth="1"/>
    <col min="8" max="16384" width="9.125" style="1"/>
  </cols>
  <sheetData>
    <row r="1" spans="1:7" ht="24" customHeight="1">
      <c r="A1" s="34" t="s">
        <v>29</v>
      </c>
      <c r="B1" s="34"/>
      <c r="C1" s="34"/>
      <c r="D1" s="34"/>
      <c r="E1" s="34"/>
      <c r="F1" s="34"/>
      <c r="G1" s="34"/>
    </row>
    <row r="2" spans="1:7" ht="24" customHeight="1">
      <c r="A2" s="34" t="s">
        <v>30</v>
      </c>
      <c r="B2" s="34"/>
      <c r="C2" s="34"/>
      <c r="D2" s="34"/>
      <c r="E2" s="34"/>
      <c r="F2" s="34"/>
      <c r="G2" s="34"/>
    </row>
    <row r="3" spans="1:7" ht="24" customHeight="1">
      <c r="A3" s="35" t="s">
        <v>31</v>
      </c>
      <c r="B3" s="35"/>
      <c r="C3" s="35"/>
      <c r="D3" s="35"/>
      <c r="E3" s="35"/>
      <c r="F3" s="35"/>
      <c r="G3" s="35"/>
    </row>
    <row r="4" spans="1:7" s="29" customFormat="1" ht="21" customHeight="1">
      <c r="A4" s="36" t="s">
        <v>0</v>
      </c>
      <c r="B4" s="36" t="s">
        <v>38</v>
      </c>
      <c r="C4" s="36" t="s">
        <v>2</v>
      </c>
      <c r="D4" s="38" t="s">
        <v>3</v>
      </c>
      <c r="E4" s="38" t="s">
        <v>4</v>
      </c>
      <c r="F4" s="38" t="s">
        <v>5</v>
      </c>
      <c r="G4" s="28" t="s">
        <v>25</v>
      </c>
    </row>
    <row r="5" spans="1:7" s="29" customFormat="1" ht="21" customHeight="1">
      <c r="A5" s="37"/>
      <c r="B5" s="37"/>
      <c r="C5" s="37"/>
      <c r="D5" s="39"/>
      <c r="E5" s="39"/>
      <c r="F5" s="39"/>
      <c r="G5" s="30" t="s">
        <v>24</v>
      </c>
    </row>
    <row r="6" spans="1:7" ht="20.25">
      <c r="A6" s="2">
        <v>1</v>
      </c>
      <c r="B6" s="3" t="s">
        <v>22</v>
      </c>
      <c r="C6" s="13"/>
      <c r="D6" s="15"/>
      <c r="E6" s="19"/>
      <c r="F6" s="20"/>
      <c r="G6" s="6"/>
    </row>
    <row r="7" spans="1:7" ht="20.25">
      <c r="A7" s="2"/>
      <c r="B7" s="3" t="s">
        <v>13</v>
      </c>
      <c r="C7" s="4"/>
      <c r="D7" s="15"/>
      <c r="E7" s="19"/>
      <c r="F7" s="20"/>
      <c r="G7" s="6"/>
    </row>
    <row r="8" spans="1:7" ht="20.25">
      <c r="A8" s="2"/>
      <c r="B8" s="3" t="s">
        <v>23</v>
      </c>
      <c r="C8" s="14"/>
      <c r="D8" s="15"/>
      <c r="E8" s="19"/>
      <c r="F8" s="20"/>
      <c r="G8" s="6"/>
    </row>
    <row r="9" spans="1:7" ht="20.25">
      <c r="A9" s="2"/>
      <c r="B9" s="5" t="s">
        <v>32</v>
      </c>
      <c r="C9" s="9"/>
      <c r="D9" s="31">
        <v>691200</v>
      </c>
      <c r="E9" s="19">
        <v>658370</v>
      </c>
      <c r="F9" s="20">
        <f t="shared" ref="F9:F24" si="0">E9*100/D9</f>
        <v>95.250289351851848</v>
      </c>
      <c r="G9" s="40" t="s">
        <v>26</v>
      </c>
    </row>
    <row r="10" spans="1:7" ht="20.25">
      <c r="A10" s="2"/>
      <c r="B10" s="5" t="s">
        <v>7</v>
      </c>
      <c r="C10" s="9"/>
      <c r="D10" s="31">
        <v>15300</v>
      </c>
      <c r="E10" s="19">
        <v>4200</v>
      </c>
      <c r="F10" s="20">
        <f t="shared" si="0"/>
        <v>27.450980392156861</v>
      </c>
      <c r="G10" s="40" t="s">
        <v>26</v>
      </c>
    </row>
    <row r="11" spans="1:7" ht="20.25">
      <c r="A11" s="2"/>
      <c r="B11" s="5" t="s">
        <v>8</v>
      </c>
      <c r="C11" s="9"/>
      <c r="D11" s="31">
        <v>33800</v>
      </c>
      <c r="E11" s="19">
        <v>26476</v>
      </c>
      <c r="F11" s="20">
        <f t="shared" si="0"/>
        <v>78.331360946745562</v>
      </c>
      <c r="G11" s="40" t="s">
        <v>26</v>
      </c>
    </row>
    <row r="12" spans="1:7" ht="20.25">
      <c r="A12" s="2"/>
      <c r="B12" s="5" t="s">
        <v>9</v>
      </c>
      <c r="C12" s="9"/>
      <c r="D12" s="31">
        <v>5900</v>
      </c>
      <c r="E12" s="19">
        <v>5900</v>
      </c>
      <c r="F12" s="20">
        <f t="shared" si="0"/>
        <v>100</v>
      </c>
      <c r="G12" s="40" t="s">
        <v>26</v>
      </c>
    </row>
    <row r="13" spans="1:7" ht="20.25">
      <c r="A13" s="7"/>
      <c r="B13" s="8" t="s">
        <v>14</v>
      </c>
      <c r="C13" s="21"/>
      <c r="D13" s="31">
        <v>963500</v>
      </c>
      <c r="E13" s="19">
        <v>699812</v>
      </c>
      <c r="F13" s="20">
        <f t="shared" si="0"/>
        <v>72.632278152568759</v>
      </c>
      <c r="G13" s="40" t="s">
        <v>26</v>
      </c>
    </row>
    <row r="14" spans="1:7" ht="20.25">
      <c r="A14" s="7"/>
      <c r="B14" s="5" t="s">
        <v>10</v>
      </c>
      <c r="C14" s="9"/>
      <c r="D14" s="31">
        <v>4200</v>
      </c>
      <c r="E14" s="19">
        <v>4200</v>
      </c>
      <c r="F14" s="20">
        <f t="shared" si="0"/>
        <v>100</v>
      </c>
      <c r="G14" s="40" t="s">
        <v>26</v>
      </c>
    </row>
    <row r="15" spans="1:7" ht="20.25">
      <c r="A15" s="2"/>
      <c r="B15" s="5" t="s">
        <v>11</v>
      </c>
      <c r="C15" s="9"/>
      <c r="D15" s="31">
        <v>17000</v>
      </c>
      <c r="E15" s="19">
        <v>13375</v>
      </c>
      <c r="F15" s="20">
        <f t="shared" si="0"/>
        <v>78.67647058823529</v>
      </c>
      <c r="G15" s="40" t="s">
        <v>26</v>
      </c>
    </row>
    <row r="16" spans="1:7" ht="20.25">
      <c r="A16" s="2"/>
      <c r="B16" s="5" t="s">
        <v>12</v>
      </c>
      <c r="C16" s="9"/>
      <c r="D16" s="31">
        <v>43600</v>
      </c>
      <c r="E16" s="19">
        <v>42914.94</v>
      </c>
      <c r="F16" s="20">
        <f t="shared" si="0"/>
        <v>98.428761467889913</v>
      </c>
      <c r="G16" s="40" t="s">
        <v>26</v>
      </c>
    </row>
    <row r="17" spans="1:7" ht="20.25">
      <c r="A17" s="2"/>
      <c r="B17" s="33" t="s">
        <v>15</v>
      </c>
      <c r="C17" s="9"/>
      <c r="D17" s="31"/>
      <c r="E17" s="19"/>
      <c r="F17" s="20"/>
      <c r="G17" s="40"/>
    </row>
    <row r="18" spans="1:7" ht="20.25">
      <c r="A18" s="2"/>
      <c r="B18" s="5" t="s">
        <v>33</v>
      </c>
      <c r="C18" s="9"/>
      <c r="D18" s="31">
        <v>36400</v>
      </c>
      <c r="E18" s="19">
        <v>36400</v>
      </c>
      <c r="F18" s="20">
        <f t="shared" si="0"/>
        <v>100</v>
      </c>
      <c r="G18" s="40" t="s">
        <v>26</v>
      </c>
    </row>
    <row r="19" spans="1:7" ht="20.25">
      <c r="A19" s="2"/>
      <c r="B19" s="5" t="s">
        <v>34</v>
      </c>
      <c r="C19" s="9"/>
      <c r="D19" s="31">
        <v>22300</v>
      </c>
      <c r="E19" s="19">
        <v>14000</v>
      </c>
      <c r="F19" s="20">
        <f t="shared" si="0"/>
        <v>62.780269058295964</v>
      </c>
      <c r="G19" s="40" t="s">
        <v>26</v>
      </c>
    </row>
    <row r="20" spans="1:7" ht="20.25">
      <c r="A20" s="2"/>
      <c r="B20" s="5" t="s">
        <v>18</v>
      </c>
      <c r="C20" s="9"/>
      <c r="D20" s="31">
        <v>1300</v>
      </c>
      <c r="E20" s="19">
        <v>0</v>
      </c>
      <c r="F20" s="20">
        <f t="shared" si="0"/>
        <v>0</v>
      </c>
      <c r="G20" s="40" t="s">
        <v>26</v>
      </c>
    </row>
    <row r="21" spans="1:7" ht="20.25">
      <c r="A21" s="2"/>
      <c r="B21" s="5" t="s">
        <v>19</v>
      </c>
      <c r="C21" s="9"/>
      <c r="D21" s="32">
        <v>23700</v>
      </c>
      <c r="E21" s="19">
        <v>4800</v>
      </c>
      <c r="F21" s="20">
        <f t="shared" si="0"/>
        <v>20.253164556962027</v>
      </c>
      <c r="G21" s="40" t="s">
        <v>26</v>
      </c>
    </row>
    <row r="22" spans="1:7" ht="20.25">
      <c r="A22" s="2"/>
      <c r="B22" s="5" t="s">
        <v>20</v>
      </c>
      <c r="C22" s="9"/>
      <c r="D22" s="32">
        <v>4900</v>
      </c>
      <c r="E22" s="19">
        <v>1000</v>
      </c>
      <c r="F22" s="20">
        <f t="shared" si="0"/>
        <v>20.408163265306122</v>
      </c>
      <c r="G22" s="40" t="s">
        <v>26</v>
      </c>
    </row>
    <row r="23" spans="1:7" ht="20.25">
      <c r="A23" s="2"/>
      <c r="B23" s="5" t="s">
        <v>21</v>
      </c>
      <c r="C23" s="9"/>
      <c r="D23" s="31">
        <v>29700</v>
      </c>
      <c r="E23" s="19">
        <v>0</v>
      </c>
      <c r="F23" s="20">
        <f t="shared" si="0"/>
        <v>0</v>
      </c>
      <c r="G23" s="40" t="s">
        <v>26</v>
      </c>
    </row>
    <row r="24" spans="1:7" ht="20.25">
      <c r="A24" s="10" t="s">
        <v>1</v>
      </c>
      <c r="B24" s="9"/>
      <c r="C24" s="23" t="s">
        <v>28</v>
      </c>
      <c r="D24" s="17">
        <f>SUM(D9:D23)</f>
        <v>1892800</v>
      </c>
      <c r="E24" s="27">
        <f>SUM(E9:E23)</f>
        <v>1511447.94</v>
      </c>
      <c r="F24" s="17">
        <f t="shared" si="0"/>
        <v>79.852490490278953</v>
      </c>
      <c r="G24" s="41"/>
    </row>
    <row r="25" spans="1:7" s="12" customFormat="1" ht="23.25" customHeight="1">
      <c r="A25" s="36" t="s">
        <v>0</v>
      </c>
      <c r="B25" s="36" t="s">
        <v>6</v>
      </c>
      <c r="C25" s="36" t="s">
        <v>2</v>
      </c>
      <c r="D25" s="38" t="s">
        <v>3</v>
      </c>
      <c r="E25" s="38" t="s">
        <v>4</v>
      </c>
      <c r="F25" s="38" t="s">
        <v>5</v>
      </c>
      <c r="G25" s="28" t="s">
        <v>25</v>
      </c>
    </row>
    <row r="26" spans="1:7" s="12" customFormat="1" ht="23.25" customHeight="1">
      <c r="A26" s="37"/>
      <c r="B26" s="37"/>
      <c r="C26" s="37"/>
      <c r="D26" s="39"/>
      <c r="E26" s="39"/>
      <c r="F26" s="39"/>
      <c r="G26" s="30" t="s">
        <v>24</v>
      </c>
    </row>
    <row r="27" spans="1:7" ht="20.25">
      <c r="A27" s="2">
        <v>2</v>
      </c>
      <c r="B27" s="11" t="s">
        <v>17</v>
      </c>
      <c r="C27" s="13"/>
      <c r="D27" s="15">
        <v>30000</v>
      </c>
      <c r="E27" s="19">
        <v>30000</v>
      </c>
      <c r="F27" s="20">
        <f>E27*100/D27</f>
        <v>100</v>
      </c>
      <c r="G27" s="40" t="s">
        <v>26</v>
      </c>
    </row>
    <row r="28" spans="1:7" ht="20.25">
      <c r="A28" s="2"/>
      <c r="B28" s="3" t="s">
        <v>16</v>
      </c>
      <c r="C28" s="4"/>
      <c r="D28" s="15"/>
      <c r="E28" s="19"/>
      <c r="F28" s="20"/>
      <c r="G28" s="6"/>
    </row>
    <row r="29" spans="1:7" ht="20.25">
      <c r="A29" s="10" t="s">
        <v>1</v>
      </c>
      <c r="B29" s="9"/>
      <c r="C29" s="23"/>
      <c r="D29" s="15">
        <f>SUM(D27:D28)</f>
        <v>30000</v>
      </c>
      <c r="E29" s="15">
        <f t="shared" ref="E29" si="1">SUM(E27:E28)</f>
        <v>30000</v>
      </c>
      <c r="F29" s="22">
        <f>E29*100/D29</f>
        <v>100</v>
      </c>
      <c r="G29" s="9"/>
    </row>
    <row r="31" spans="1:7" ht="24">
      <c r="D31" s="18"/>
      <c r="E31" s="18"/>
      <c r="F31" s="18"/>
    </row>
    <row r="32" spans="1:7" ht="24">
      <c r="D32" s="18"/>
      <c r="E32" s="18"/>
      <c r="F32" s="18"/>
    </row>
    <row r="33" spans="4:6" ht="20.25">
      <c r="D33" s="18"/>
      <c r="E33" s="18"/>
      <c r="F33" s="25" t="s">
        <v>27</v>
      </c>
    </row>
    <row r="34" spans="4:6" ht="24">
      <c r="D34" s="18"/>
      <c r="E34" s="18"/>
      <c r="F34" s="26"/>
    </row>
    <row r="35" spans="4:6" ht="20.25">
      <c r="D35" s="18"/>
      <c r="E35" s="24" t="s">
        <v>35</v>
      </c>
      <c r="F35" s="26"/>
    </row>
    <row r="36" spans="4:6" ht="20.25">
      <c r="D36" s="18"/>
      <c r="E36" s="18"/>
      <c r="F36" s="26" t="s">
        <v>36</v>
      </c>
    </row>
    <row r="37" spans="4:6" ht="20.25">
      <c r="D37" s="18"/>
      <c r="E37" s="18"/>
      <c r="F37" s="26" t="s">
        <v>37</v>
      </c>
    </row>
    <row r="38" spans="4:6" ht="24">
      <c r="D38" s="18"/>
      <c r="E38" s="18"/>
      <c r="F38" s="18"/>
    </row>
    <row r="39" spans="4:6" ht="24">
      <c r="D39" s="18"/>
      <c r="E39" s="18"/>
      <c r="F39" s="18"/>
    </row>
    <row r="40" spans="4:6" ht="24">
      <c r="D40" s="18"/>
      <c r="E40" s="18"/>
      <c r="F40" s="18"/>
    </row>
    <row r="41" spans="4:6" ht="24">
      <c r="D41" s="18"/>
      <c r="E41" s="18"/>
      <c r="F41" s="18"/>
    </row>
  </sheetData>
  <mergeCells count="15">
    <mergeCell ref="F25:F26"/>
    <mergeCell ref="A25:A26"/>
    <mergeCell ref="B25:B26"/>
    <mergeCell ref="C25:C26"/>
    <mergeCell ref="D25:D26"/>
    <mergeCell ref="E25:E26"/>
    <mergeCell ref="A1:G1"/>
    <mergeCell ref="A2:G2"/>
    <mergeCell ref="A3:G3"/>
    <mergeCell ref="B4:B5"/>
    <mergeCell ref="C4:C5"/>
    <mergeCell ref="D4:D5"/>
    <mergeCell ref="E4:E5"/>
    <mergeCell ref="F4:F5"/>
    <mergeCell ref="A4:A5"/>
  </mergeCells>
  <pageMargins left="0.23622047244094491" right="0.23622047244094491" top="0.39370078740157483" bottom="0.19685039370078741" header="0" footer="0"/>
  <pageSetup paperSize="9" scale="75" orientation="landscape" r:id="rId1"/>
  <rowBreaks count="1" manualBreakCount="1">
    <brk id="2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suriya</cp:lastModifiedBy>
  <cp:lastPrinted>2025-03-30T17:20:16Z</cp:lastPrinted>
  <dcterms:created xsi:type="dcterms:W3CDTF">2024-01-10T07:59:11Z</dcterms:created>
  <dcterms:modified xsi:type="dcterms:W3CDTF">2025-03-30T17:29:06Z</dcterms:modified>
</cp:coreProperties>
</file>